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Quy 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<sst xmlns="http://schemas.openxmlformats.org/spreadsheetml/2006/main" count="24" uniqueCount="24">
  <si>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STT</t>
  </si>
  <si>
    <t>NỘI DUNG THU</t>
  </si>
  <si>
    <t>DỰ TOÁN NĂM</t>
  </si>
  <si>
    <t>SO SÁNH (%)</t>
  </si>
  <si>
    <t>A</t>
  </si>
  <si>
    <t>B</t>
  </si>
  <si>
    <t>3 = 2/1</t>
  </si>
  <si>
    <t>I</t>
  </si>
  <si>
    <t>TỔNG SỐ THU</t>
  </si>
  <si>
    <t>Các khoản thu xã hưởng 100%</t>
  </si>
  <si>
    <t>Các khoản thu phân chia theo tỷ lệ (1)</t>
  </si>
  <si>
    <t>Thu bổ sung</t>
  </si>
  <si>
    <t>- Thu bổ sung cân đối</t>
  </si>
  <si>
    <t>- Thu bổ sung có mục tiêu</t>
  </si>
  <si>
    <t>Thu chuyển nguồn</t>
  </si>
  <si>
    <t>II</t>
  </si>
  <si>
    <t>TỔNG SỐ CHI</t>
  </si>
  <si>
    <t>Chi đầu tư phát triển</t>
  </si>
  <si>
    <t>Chi thường xuyên</t>
  </si>
  <si>
    <t xml:space="preserve">Thu CCTL </t>
  </si>
  <si>
    <t>ĐVT: đồng</t>
  </si>
  <si>
    <t>UBND Xã: Đại Lãnh</t>
  </si>
  <si>
    <t>CÂN ĐỐI NGÂN SÁCH XÃ QUÝ I NĂM 2023</t>
  </si>
  <si>
    <t>ƯỚC THỰC HIỆN QUÝ I NĂM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</si>
</sst>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75"/>
      <color indexed="8"/>
      <name val="Arial Narrow"/>
      <family val="2"/>
    </font>
    <font>
      <sz val="9.75"/>
      <color indexed="8"/>
      <name val="Arial Narrow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2" borderId="10" xfId="0" applyFont="1" applyFill="1" applyBorder="1" applyAlignment="1" applyProtection="1">
      <alignment horizontal="center" vertical="center" wrapText="1" shrinkToFit="1"/>
      <protection locked="0"/>
    </xf>
    <xf numFmtId="0" fontId="10" fillId="32" borderId="11" xfId="0" applyFont="1" applyFill="1" applyBorder="1" applyAlignment="1" applyProtection="1">
      <alignment horizontal="right" vertical="center" wrapText="1" shrinkToFit="1"/>
      <protection locked="0"/>
    </xf>
    <xf numFmtId="0" fontId="11" fillId="32" borderId="12" xfId="0" applyFont="1" applyFill="1" applyBorder="1" applyAlignment="1" applyProtection="1">
      <alignment horizontal="center" vertical="center" wrapText="1" shrinkToFit="1"/>
      <protection locked="0"/>
    </xf>
    <xf numFmtId="0" fontId="11" fillId="32" borderId="12" xfId="0" applyFont="1" applyFill="1" applyBorder="1" applyAlignment="1" applyProtection="1">
      <alignment horizontal="left" vertical="center" wrapText="1" shrinkToFit="1"/>
      <protection locked="0"/>
    </xf>
    <xf numFmtId="3" fontId="10" fillId="32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2" borderId="13" xfId="0" applyFont="1" applyFill="1" applyBorder="1" applyAlignment="1" applyProtection="1">
      <alignment horizontal="center" vertical="center" wrapText="1" shrinkToFit="1"/>
      <protection locked="0"/>
    </xf>
    <xf numFmtId="0" fontId="8" fillId="32" borderId="14" xfId="0" applyFont="1" applyFill="1" applyBorder="1" applyAlignment="1" applyProtection="1">
      <alignment horizontal="center" vertical="center" wrapText="1" shrinkToFit="1"/>
      <protection locked="0"/>
    </xf>
    <xf numFmtId="0" fontId="8" fillId="32" borderId="15" xfId="0" applyFont="1" applyFill="1" applyBorder="1" applyAlignment="1" applyProtection="1">
      <alignment horizontal="center" vertical="center" wrapText="1" shrinkToFit="1"/>
      <protection locked="0"/>
    </xf>
    <xf numFmtId="3" fontId="10" fillId="32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2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2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2" borderId="19" xfId="0" applyFont="1" applyFill="1" applyBorder="1" applyAlignment="1" applyProtection="1">
      <alignment horizontal="right" vertical="center" wrapText="1" shrinkToFit="1"/>
      <protection locked="0"/>
    </xf>
    <xf numFmtId="168" fontId="10" fillId="32" borderId="20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2" borderId="20" xfId="0" applyNumberFormat="1" applyFont="1" applyFill="1" applyBorder="1" applyAlignment="1" applyProtection="1">
      <alignment horizontal="right" vertical="center" wrapText="1" shrinkToFit="1"/>
      <protection locked="0"/>
    </xf>
    <xf numFmtId="168" fontId="9" fillId="32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9" fillId="32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2" borderId="17" xfId="0" applyFont="1" applyFill="1" applyBorder="1" applyAlignment="1" applyProtection="1">
      <alignment horizontal="center" vertical="center" wrapText="1" shrinkToFit="1"/>
      <protection locked="0"/>
    </xf>
    <xf numFmtId="0" fontId="7" fillId="32" borderId="17" xfId="0" applyFont="1" applyFill="1" applyBorder="1" applyAlignment="1" applyProtection="1">
      <alignment horizontal="left" vertical="center" wrapText="1" shrinkToFit="1"/>
      <protection locked="0"/>
    </xf>
    <xf numFmtId="0" fontId="8" fillId="32" borderId="16" xfId="0" applyFont="1" applyFill="1" applyBorder="1" applyAlignment="1" applyProtection="1">
      <alignment horizontal="center" vertical="center" wrapText="1" shrinkToFit="1"/>
      <protection locked="0"/>
    </xf>
    <xf numFmtId="0" fontId="8" fillId="32" borderId="16" xfId="0" applyFont="1" applyFill="1" applyBorder="1" applyAlignment="1" applyProtection="1">
      <alignment horizontal="left" vertical="center" wrapText="1" shrinkToFit="1"/>
      <protection locked="0"/>
    </xf>
    <xf numFmtId="0" fontId="8" fillId="32" borderId="12" xfId="0" applyFont="1" applyFill="1" applyBorder="1" applyAlignment="1" applyProtection="1">
      <alignment horizontal="center" vertical="center" wrapText="1" shrinkToFit="1"/>
      <protection locked="0"/>
    </xf>
    <xf numFmtId="0" fontId="8" fillId="32" borderId="12" xfId="0" applyFont="1" applyFill="1" applyBorder="1" applyAlignment="1" applyProtection="1">
      <alignment horizontal="left" vertical="center" wrapText="1" shrinkToFit="1"/>
      <protection locked="0"/>
    </xf>
    <xf numFmtId="0" fontId="8" fillId="32" borderId="21" xfId="0" applyFont="1" applyFill="1" applyBorder="1" applyAlignment="1" applyProtection="1">
      <alignment horizontal="center" vertical="center" wrapText="1" shrinkToFit="1"/>
      <protection locked="0"/>
    </xf>
    <xf numFmtId="0" fontId="8" fillId="32" borderId="18" xfId="0" applyFont="1" applyFill="1" applyBorder="1" applyAlignment="1" applyProtection="1">
      <alignment horizontal="left" vertical="center" wrapText="1" shrinkToFit="1"/>
      <protection locked="0"/>
    </xf>
    <xf numFmtId="0" fontId="6" fillId="32" borderId="0" xfId="0" applyFont="1" applyFill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32" borderId="0" xfId="0" applyFont="1" applyFill="1" applyAlignment="1" applyProtection="1">
      <alignment horizontal="left" vertical="center" wrapText="1" shrinkToFit="1"/>
      <protection locked="0"/>
    </xf>
    <xf numFmtId="0" fontId="4" fillId="32" borderId="0" xfId="0" applyFont="1" applyFill="1" applyBorder="1" applyAlignment="1" applyProtection="1">
      <alignment horizontal="left" vertical="center" wrapText="1" shrinkToFit="1"/>
      <protection locked="0"/>
    </xf>
    <xf numFmtId="0" fontId="4" fillId="32" borderId="0" xfId="0" applyFont="1" applyFill="1" applyAlignment="1" applyProtection="1">
      <alignment horizontal="right" vertical="center" wrapText="1" shrinkToFit="1"/>
      <protection locked="0"/>
    </xf>
    <xf numFmtId="0" fontId="5" fillId="32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3">
      <selection activeCell="A17" sqref="A17:E17"/>
    </sheetView>
  </sheetViews>
  <sheetFormatPr defaultColWidth="9.33203125" defaultRowHeight="12.75"/>
  <cols>
    <col min="1" max="1" width="8.33203125" style="0" customWidth="1"/>
    <col min="2" max="2" width="51.5" style="0" customWidth="1"/>
    <col min="3" max="3" width="19" style="0" customWidth="1"/>
    <col min="4" max="4" width="20.66015625" style="0" customWidth="1"/>
    <col min="5" max="5" width="17.33203125" style="0" customWidth="1"/>
  </cols>
  <sheetData>
    <row r="1" spans="1:5" ht="18.75" customHeight="1">
      <c r="A1" s="28" t="s">
        <v>21</v>
      </c>
      <c r="B1" s="28"/>
      <c r="D1" s="29"/>
      <c r="E1" s="29"/>
    </row>
    <row r="2" spans="1:5" ht="24" customHeight="1">
      <c r="A2" s="30" t="s">
        <v>22</v>
      </c>
      <c r="B2" s="30"/>
      <c r="C2" s="30"/>
      <c r="D2" s="30"/>
      <c r="E2" s="30"/>
    </row>
    <row r="3" spans="1:5" ht="13.5" customHeight="1">
      <c r="A3" s="26"/>
      <c r="B3" s="26"/>
      <c r="C3" s="26"/>
      <c r="D3" s="26"/>
      <c r="E3" s="25" t="s">
        <v>20</v>
      </c>
    </row>
    <row r="4" spans="1:5" ht="47.25" customHeight="1">
      <c r="A4" s="1" t="s">
        <v>0</v>
      </c>
      <c r="B4" s="6" t="s">
        <v>1</v>
      </c>
      <c r="C4" s="1" t="s">
        <v>2</v>
      </c>
      <c r="D4" s="1" t="s">
        <v>23</v>
      </c>
      <c r="E4" s="1" t="s">
        <v>3</v>
      </c>
    </row>
    <row r="5" spans="1:5" ht="15" customHeight="1">
      <c r="A5" s="7" t="s">
        <v>4</v>
      </c>
      <c r="B5" s="8" t="s">
        <v>5</v>
      </c>
      <c r="C5" s="7">
        <v>1</v>
      </c>
      <c r="D5" s="7">
        <v>2</v>
      </c>
      <c r="E5" s="7" t="s">
        <v>6</v>
      </c>
    </row>
    <row r="6" spans="1:5" ht="15" customHeight="1">
      <c r="A6" s="17" t="s">
        <v>7</v>
      </c>
      <c r="B6" s="18" t="s">
        <v>8</v>
      </c>
      <c r="C6" s="10">
        <f>C7+C8+C9+C13</f>
        <v>8801000000</v>
      </c>
      <c r="D6" s="10">
        <f>D7+D8+D9+D12</f>
        <v>9957096214</v>
      </c>
      <c r="E6" s="16">
        <f>D6/C6%</f>
        <v>113.13596425406203</v>
      </c>
    </row>
    <row r="7" spans="1:5" ht="26.25" customHeight="1">
      <c r="A7" s="19">
        <v>1</v>
      </c>
      <c r="B7" s="20" t="s">
        <v>9</v>
      </c>
      <c r="C7" s="9">
        <v>23000000</v>
      </c>
      <c r="D7" s="9">
        <v>13563350</v>
      </c>
      <c r="E7" s="14">
        <f>D7/C7%</f>
        <v>58.97108695652174</v>
      </c>
    </row>
    <row r="8" spans="1:5" ht="26.25" customHeight="1">
      <c r="A8" s="21">
        <v>2</v>
      </c>
      <c r="B8" s="22" t="s">
        <v>10</v>
      </c>
      <c r="C8" s="5">
        <v>1533000000</v>
      </c>
      <c r="D8" s="5">
        <v>304206552</v>
      </c>
      <c r="E8" s="14">
        <f>D8/C8%</f>
        <v>19.843871624266146</v>
      </c>
    </row>
    <row r="9" spans="1:5" ht="26.25" customHeight="1">
      <c r="A9" s="21">
        <v>3</v>
      </c>
      <c r="B9" s="22" t="s">
        <v>11</v>
      </c>
      <c r="C9" s="5">
        <f>C10</f>
        <v>7245000000</v>
      </c>
      <c r="D9" s="5">
        <f>D10+D11</f>
        <v>6841444200</v>
      </c>
      <c r="E9" s="14">
        <f>D9/C9%</f>
        <v>94.42987163561077</v>
      </c>
    </row>
    <row r="10" spans="1:5" ht="26.25" customHeight="1">
      <c r="A10" s="3"/>
      <c r="B10" s="4" t="s">
        <v>12</v>
      </c>
      <c r="C10" s="5">
        <v>7245000000</v>
      </c>
      <c r="D10" s="5">
        <v>1812000000</v>
      </c>
      <c r="E10" s="14">
        <f>D10/C10%</f>
        <v>25.010351966873706</v>
      </c>
    </row>
    <row r="11" spans="1:5" ht="26.25" customHeight="1">
      <c r="A11" s="3"/>
      <c r="B11" s="4" t="s">
        <v>13</v>
      </c>
      <c r="C11" s="5"/>
      <c r="D11" s="5">
        <v>5029444200</v>
      </c>
      <c r="E11" s="2"/>
    </row>
    <row r="12" spans="1:5" ht="26.25" customHeight="1">
      <c r="A12" s="21">
        <v>4</v>
      </c>
      <c r="B12" s="22" t="s">
        <v>14</v>
      </c>
      <c r="C12" s="5"/>
      <c r="D12" s="5">
        <v>2797882112</v>
      </c>
      <c r="E12" s="2"/>
    </row>
    <row r="13" spans="1:5" ht="26.25" customHeight="1">
      <c r="A13" s="23">
        <v>5</v>
      </c>
      <c r="B13" s="24" t="s">
        <v>19</v>
      </c>
      <c r="C13" s="11"/>
      <c r="D13" s="11"/>
      <c r="E13" s="12"/>
    </row>
    <row r="14" spans="1:5" ht="26.25" customHeight="1">
      <c r="A14" s="17" t="s">
        <v>15</v>
      </c>
      <c r="B14" s="18" t="s">
        <v>16</v>
      </c>
      <c r="C14" s="10">
        <f>C15+C16</f>
        <v>8801000000</v>
      </c>
      <c r="D14" s="10">
        <f>D15+D16</f>
        <v>2273443269</v>
      </c>
      <c r="E14" s="15">
        <f>D14/C14%</f>
        <v>25.831647187819566</v>
      </c>
    </row>
    <row r="15" spans="1:5" ht="26.25" customHeight="1">
      <c r="A15" s="19">
        <v>1</v>
      </c>
      <c r="B15" s="20" t="s">
        <v>17</v>
      </c>
      <c r="C15" s="9">
        <v>1131000000</v>
      </c>
      <c r="D15" s="9">
        <v>283000000</v>
      </c>
      <c r="E15" s="13">
        <f>D15/C15%</f>
        <v>25.02210433244916</v>
      </c>
    </row>
    <row r="16" spans="1:5" ht="26.25" customHeight="1">
      <c r="A16" s="21">
        <v>2</v>
      </c>
      <c r="B16" s="22" t="s">
        <v>18</v>
      </c>
      <c r="C16" s="5">
        <v>7670000000</v>
      </c>
      <c r="D16" s="5">
        <v>1990443269</v>
      </c>
      <c r="E16" s="13">
        <f>D16/C16%</f>
        <v>25.951020456323338</v>
      </c>
    </row>
    <row r="17" spans="1:5" ht="15" customHeight="1">
      <c r="A17" s="26"/>
      <c r="B17" s="26"/>
      <c r="C17" s="26"/>
      <c r="D17" s="26"/>
      <c r="E17" s="26"/>
    </row>
    <row r="18" spans="1:5" ht="41.25" customHeight="1">
      <c r="A18" s="27"/>
      <c r="B18" s="27"/>
      <c r="C18" s="27"/>
      <c r="D18" s="27"/>
      <c r="E18" s="27"/>
    </row>
  </sheetData>
  <sheetProtection/>
  <mergeCells count="6">
    <mergeCell ref="A17:E17"/>
    <mergeCell ref="A18:E18"/>
    <mergeCell ref="A1:B1"/>
    <mergeCell ref="D1:E1"/>
    <mergeCell ref="A2:E2"/>
    <mergeCell ref="A3:D3"/>
  </mergeCells>
  <printOptions/>
  <pageMargins left="0.44" right="0" top="1.03" bottom="0" header="1.0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2023-04-11T05:43:49Z</cp:lastPrinted>
  <dcterms:created xsi:type="dcterms:W3CDTF">2019-03-27T01:24:22Z</dcterms:created>
  <dcterms:modified xsi:type="dcterms:W3CDTF">2023-04-11T05:43:51Z</dcterms:modified>
  <cp:category/>
  <cp:version/>
  <cp:contentType/>
  <cp:contentStatus/>
</cp:coreProperties>
</file>